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e\Dropbox\TuTributoOnline\PLANTILLA INCES\"/>
    </mc:Choice>
  </mc:AlternateContent>
  <xr:revisionPtr revIDLastSave="0" documentId="13_ncr:1_{047A7D4F-94E1-4ED6-BF34-27C62AD9A7C0}" xr6:coauthVersionLast="47" xr6:coauthVersionMax="47" xr10:uidLastSave="{00000000-0000-0000-0000-000000000000}"/>
  <bookViews>
    <workbookView xWindow="-120" yWindow="-120" windowWidth="29040" windowHeight="15720" activeTab="4" xr2:uid="{04FFBDE9-0C2F-4D3F-897E-83873F8A9A81}"/>
  </bookViews>
  <sheets>
    <sheet name="Ingresar Datos" sheetId="5" r:id="rId1"/>
    <sheet name="Aporte 2%" sheetId="1" r:id="rId2"/>
    <sheet name="Hoja2" sheetId="2" state="veryHidden" r:id="rId3"/>
    <sheet name="Total a pagar 2%" sheetId="4" r:id="rId4"/>
    <sheet name="Retencion 0,5%" sheetId="3" r:id="rId5"/>
  </sheets>
  <definedNames>
    <definedName name="_xlnm.Print_Area" localSheetId="1">'Aporte 2%'!$A$1:$U$42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H39" i="1" s="1"/>
  <c r="O39" i="1" s="1"/>
  <c r="C37" i="1"/>
  <c r="D2" i="4"/>
  <c r="S20" i="1"/>
  <c r="S19" i="1"/>
  <c r="S18" i="1"/>
  <c r="Q20" i="1"/>
  <c r="Q19" i="1"/>
  <c r="Q18" i="1"/>
  <c r="L20" i="1"/>
  <c r="L19" i="1"/>
  <c r="L18" i="1"/>
  <c r="J20" i="1"/>
  <c r="J19" i="1"/>
  <c r="J18" i="1"/>
  <c r="E20" i="1"/>
  <c r="E19" i="1"/>
  <c r="E18" i="1"/>
  <c r="C20" i="1"/>
  <c r="C19" i="1"/>
  <c r="C18" i="1"/>
  <c r="F14" i="1"/>
  <c r="F14" i="3" s="1"/>
  <c r="E14" i="1"/>
  <c r="E14" i="3" s="1"/>
  <c r="C37" i="3" s="1"/>
  <c r="E39" i="3" s="1"/>
  <c r="B14" i="1"/>
  <c r="B14" i="3" s="1"/>
  <c r="C35" i="3" s="1"/>
  <c r="B39" i="3" s="1"/>
  <c r="A14" i="1"/>
  <c r="A14" i="3" s="1"/>
  <c r="C36" i="3" s="1"/>
  <c r="D39" i="3" s="1"/>
  <c r="G10" i="1"/>
  <c r="F10" i="1"/>
  <c r="E10" i="1"/>
  <c r="E10" i="3" s="1"/>
  <c r="B10" i="1"/>
  <c r="I10" i="1" s="1"/>
  <c r="A10" i="1"/>
  <c r="A10" i="3" s="1"/>
  <c r="F3" i="1"/>
  <c r="M3" i="1" s="1"/>
  <c r="T3" i="1" s="1"/>
  <c r="E29" i="3"/>
  <c r="E28" i="3"/>
  <c r="D28" i="3"/>
  <c r="F3" i="3"/>
  <c r="D4" i="4"/>
  <c r="C35" i="1" l="1"/>
  <c r="J35" i="1" s="1"/>
  <c r="C36" i="1"/>
  <c r="J36" i="1" s="1"/>
  <c r="B10" i="3"/>
  <c r="B7" i="4"/>
  <c r="A7" i="4"/>
  <c r="B6" i="4"/>
  <c r="A6" i="4"/>
  <c r="T14" i="1"/>
  <c r="M14" i="1"/>
  <c r="S14" i="1"/>
  <c r="L14" i="1"/>
  <c r="I14" i="1"/>
  <c r="P14" i="1"/>
  <c r="O14" i="1"/>
  <c r="H14" i="1"/>
  <c r="M10" i="1"/>
  <c r="T10" i="1" s="1"/>
  <c r="A9" i="4" s="1"/>
  <c r="U10" i="1"/>
  <c r="B9" i="4" s="1"/>
  <c r="S10" i="1"/>
  <c r="P10" i="1"/>
  <c r="N10" i="1"/>
  <c r="B8" i="4" s="1"/>
  <c r="L10" i="1"/>
  <c r="O10" i="1"/>
  <c r="H10" i="1"/>
  <c r="S28" i="1"/>
  <c r="D9" i="4" s="1"/>
  <c r="R28" i="1"/>
  <c r="C9" i="4" s="1"/>
  <c r="L28" i="1"/>
  <c r="D8" i="4" s="1"/>
  <c r="K28" i="1"/>
  <c r="C8" i="4" s="1"/>
  <c r="Q37" i="1"/>
  <c r="E28" i="1"/>
  <c r="D7" i="4" s="1"/>
  <c r="D28" i="1"/>
  <c r="C7" i="4" s="1"/>
  <c r="J37" i="1" l="1"/>
  <c r="Q36" i="1"/>
  <c r="E9" i="4"/>
  <c r="F9" i="4" s="1"/>
  <c r="G9" i="4" s="1"/>
  <c r="E8" i="4"/>
  <c r="F8" i="4" s="1"/>
  <c r="G8" i="4" s="1"/>
  <c r="E7" i="4"/>
  <c r="F7" i="4" s="1"/>
  <c r="Q35" i="1"/>
  <c r="A8" i="4"/>
  <c r="D10" i="4"/>
  <c r="G7" i="4" l="1"/>
  <c r="G10" i="4" s="1"/>
</calcChain>
</file>

<file path=xl/sharedStrings.xml><?xml version="1.0" encoding="utf-8"?>
<sst xmlns="http://schemas.openxmlformats.org/spreadsheetml/2006/main" count="140" uniqueCount="55">
  <si>
    <t>FECHA:</t>
  </si>
  <si>
    <t>TIPO DE DECLARACIÓN:</t>
  </si>
  <si>
    <t>APORTE</t>
  </si>
  <si>
    <t>RETENCIÓN</t>
  </si>
  <si>
    <t>REPORTE CONSOLIDADO DE NÓMINA</t>
  </si>
  <si>
    <t>DATOS DE LA EMPRESA APORTANTE</t>
  </si>
  <si>
    <t>RIF</t>
  </si>
  <si>
    <t>RAZÓN SOCIAL</t>
  </si>
  <si>
    <t>AÑO</t>
  </si>
  <si>
    <t>MES</t>
  </si>
  <si>
    <t>N° DE RNCP</t>
  </si>
  <si>
    <t>DATOS DEL DECLARANTE RESPONSABLE</t>
  </si>
  <si>
    <t>CÉDULA</t>
  </si>
  <si>
    <t>NOMBRES Y APELLIDOS</t>
  </si>
  <si>
    <t>CARGO</t>
  </si>
  <si>
    <t>N° DE TELEFÓNO</t>
  </si>
  <si>
    <t>Nivel organizacional</t>
  </si>
  <si>
    <t>Cant. Trabajadores</t>
  </si>
  <si>
    <t>Total monto Nómina</t>
  </si>
  <si>
    <t>Superior</t>
  </si>
  <si>
    <t>Estratégico</t>
  </si>
  <si>
    <t>Operativo</t>
  </si>
  <si>
    <t>Total</t>
  </si>
  <si>
    <t>CONSOLIDADO DE UTILIDADES DECLARADAS</t>
  </si>
  <si>
    <t xml:space="preserve">Yo, </t>
  </si>
  <si>
    <t>declaro bajo Fe de juramento que la información suministrada a través de la Plataforma SIGAT es fidedigna, por la cual me someto a la posterior revisión por parte del INCES y en caso de que la misma posea incongruencia, me someteré a las respectivas sanciones establecidas en el Código Orgánico tributario, la Constitución de la República Bolivariana de Venezuela y demás normas y leyes de rango legal y sub legal.</t>
  </si>
  <si>
    <t>RESUMEN</t>
  </si>
  <si>
    <t xml:space="preserve">TOTAL NÓMINA DEL TRIMESTRE </t>
  </si>
  <si>
    <t>NÓMINA TOTAL Bs.S</t>
  </si>
  <si>
    <t>TASA BCV €:</t>
  </si>
  <si>
    <t>FECHA</t>
  </si>
  <si>
    <t>MÍNIMO TRIBUTABLE Bs.S</t>
  </si>
  <si>
    <t>TOTAL APORTE DEL TRIMESTRE</t>
  </si>
  <si>
    <t>BASE MÍNIMA TRIBUTABLE 10€:</t>
  </si>
  <si>
    <t>BASE CÁLCULO Bs.S</t>
  </si>
  <si>
    <t>APORTE POR MES Bs.S 2%</t>
  </si>
  <si>
    <t>Nota: Si la empresa tiene menos de 5 trabajadores, igual se coloca el monto total del trimestre pero la plataforma no dará aporte a pagar.</t>
  </si>
  <si>
    <t>TOTAL TRABAJADORES</t>
  </si>
  <si>
    <t>Total monto Utilidades</t>
  </si>
  <si>
    <t>CONSOLIDADO DE NÓMINAS DECLARADAS</t>
  </si>
  <si>
    <t>Aporte</t>
  </si>
  <si>
    <t>NOMBRE Y APELLIDO</t>
  </si>
  <si>
    <t>FECHA DE DECLARACIÓN</t>
  </si>
  <si>
    <t>MES I</t>
  </si>
  <si>
    <t>MES II</t>
  </si>
  <si>
    <t>MES III</t>
  </si>
  <si>
    <t>CONSOLIDADO DE NÓMINAS DECLARADAS EN EL TRIMESTRE</t>
  </si>
  <si>
    <t>Colocar el número correspondiente al primer mes del trimestre, seleccione en la lista desplegable</t>
  </si>
  <si>
    <t>Coloca la Tasa del día</t>
  </si>
  <si>
    <t>Cantidad de Trabajadores</t>
  </si>
  <si>
    <r>
      <rPr>
        <b/>
        <sz val="10"/>
        <color theme="1"/>
        <rFont val="Calibri"/>
        <family val="2"/>
        <scheme val="minor"/>
      </rPr>
      <t>Operativo</t>
    </r>
    <r>
      <rPr>
        <sz val="10"/>
        <color theme="1"/>
        <rFont val="Calibri"/>
        <family val="2"/>
        <scheme val="minor"/>
      </rPr>
      <t xml:space="preserve"> (Asistentes Administrativos, Analistas, Obreros supervisores, Obreros de mantenimiento, etc)</t>
    </r>
  </si>
  <si>
    <r>
      <rPr>
        <b/>
        <sz val="12"/>
        <color theme="1"/>
        <rFont val="Calibri"/>
        <family val="2"/>
        <scheme val="minor"/>
      </rPr>
      <t>Superior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(Presidente, Vicepresidente, etc)</t>
    </r>
  </si>
  <si>
    <r>
      <rPr>
        <b/>
        <sz val="12"/>
        <color theme="1"/>
        <rFont val="Calibri"/>
        <family val="2"/>
        <scheme val="minor"/>
      </rPr>
      <t>Estratégico</t>
    </r>
    <r>
      <rPr>
        <sz val="10"/>
        <color theme="1"/>
        <rFont val="Calibri"/>
        <family val="2"/>
        <scheme val="minor"/>
      </rPr>
      <t xml:space="preserve"> (Gerente, Jefes de áreas, etc)</t>
    </r>
  </si>
  <si>
    <r>
      <t xml:space="preserve">Complete los datos en las celdas </t>
    </r>
    <r>
      <rPr>
        <b/>
        <sz val="18"/>
        <color theme="2" tint="-0.499984740745262"/>
        <rFont val="Calibri"/>
        <family val="2"/>
        <scheme val="minor"/>
      </rPr>
      <t>grises</t>
    </r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</si>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</sst>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$-540A]#,##0.00_ ;\-[$$-540A]#,##0.00\ "/>
    <numFmt numFmtId="165" formatCode="_ [$Bs.S-200A]* #,##0.00_ ;_ [$Bs.S-200A]* \-#,##0.00_ ;_ [$Bs.S-200A]* &quot;-&quot;??_ ;_ @_ "/>
  </numFmts>
  <fonts count="1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2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1" fillId="0" borderId="0" xfId="0" applyFont="1" applyProtection="1">
      <protection hidden="1"/>
    </xf>
    <xf numFmtId="43" fontId="11" fillId="0" borderId="0" xfId="1" applyFont="1" applyProtection="1">
      <protection hidden="1"/>
    </xf>
    <xf numFmtId="0" fontId="2" fillId="0" borderId="0" xfId="0" applyFont="1"/>
    <xf numFmtId="0" fontId="1" fillId="0" borderId="0" xfId="0" applyFont="1"/>
    <xf numFmtId="43" fontId="1" fillId="0" borderId="0" xfId="1" applyFont="1" applyAlignment="1">
      <alignment horizontal="left"/>
    </xf>
    <xf numFmtId="164" fontId="6" fillId="0" borderId="0" xfId="1" applyNumberFormat="1" applyFont="1" applyBorder="1" applyAlignment="1"/>
    <xf numFmtId="165" fontId="6" fillId="0" borderId="0" xfId="1" applyNumberFormat="1" applyFont="1" applyBorder="1" applyAlignment="1">
      <alignment horizontal="left"/>
    </xf>
    <xf numFmtId="164" fontId="1" fillId="0" borderId="0" xfId="1" applyNumberFormat="1" applyFont="1" applyAlignment="1">
      <alignment horizontal="left"/>
    </xf>
    <xf numFmtId="49" fontId="2" fillId="0" borderId="0" xfId="0" applyNumberFormat="1" applyFont="1"/>
    <xf numFmtId="14" fontId="11" fillId="0" borderId="1" xfId="0" applyNumberFormat="1" applyFont="1" applyBorder="1" applyAlignment="1" applyProtection="1">
      <alignment horizontal="right"/>
      <protection hidden="1"/>
    </xf>
    <xf numFmtId="165" fontId="11" fillId="0" borderId="1" xfId="1" applyNumberFormat="1" applyFont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 textRotation="60" wrapText="1"/>
      <protection hidden="1"/>
    </xf>
    <xf numFmtId="0" fontId="12" fillId="0" borderId="1" xfId="0" applyFont="1" applyBorder="1" applyProtection="1">
      <protection hidden="1"/>
    </xf>
    <xf numFmtId="43" fontId="12" fillId="0" borderId="1" xfId="1" applyFont="1" applyBorder="1" applyProtection="1">
      <protection hidden="1"/>
    </xf>
    <xf numFmtId="43" fontId="12" fillId="4" borderId="1" xfId="1" applyFont="1" applyFill="1" applyBorder="1" applyProtection="1">
      <protection hidden="1"/>
    </xf>
    <xf numFmtId="43" fontId="12" fillId="5" borderId="1" xfId="0" applyNumberFormat="1" applyFont="1" applyFill="1" applyBorder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43" fontId="11" fillId="0" borderId="0" xfId="0" applyNumberFormat="1" applyFont="1" applyProtection="1">
      <protection hidden="1"/>
    </xf>
    <xf numFmtId="10" fontId="2" fillId="0" borderId="1" xfId="0" applyNumberFormat="1" applyFont="1" applyBorder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center" wrapText="1"/>
      <protection hidden="1"/>
    </xf>
    <xf numFmtId="0" fontId="1" fillId="0" borderId="9" xfId="0" applyFont="1" applyBorder="1" applyAlignment="1" applyProtection="1">
      <alignment horizontal="center" wrapText="1"/>
      <protection hidden="1"/>
    </xf>
    <xf numFmtId="0" fontId="2" fillId="0" borderId="15" xfId="0" applyFont="1" applyBorder="1" applyProtection="1">
      <protection hidden="1"/>
    </xf>
    <xf numFmtId="0" fontId="2" fillId="0" borderId="16" xfId="0" applyFont="1" applyBorder="1" applyProtection="1">
      <protection hidden="1"/>
    </xf>
    <xf numFmtId="0" fontId="0" fillId="0" borderId="0" xfId="0" applyProtection="1"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18" xfId="0" applyFont="1" applyBorder="1" applyAlignment="1" applyProtection="1">
      <alignment horizontal="left"/>
      <protection hidden="1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0" xfId="0" applyFont="1"/>
    <xf numFmtId="165" fontId="11" fillId="0" borderId="1" xfId="1" applyNumberFormat="1" applyFont="1" applyBorder="1" applyAlignment="1" applyProtection="1">
      <alignment horizontal="right" vertical="center"/>
      <protection hidden="1"/>
    </xf>
    <xf numFmtId="0" fontId="14" fillId="3" borderId="2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43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43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43" fontId="2" fillId="0" borderId="0" xfId="1" applyFont="1" applyProtection="1">
      <protection hidden="1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14" fontId="2" fillId="3" borderId="2" xfId="0" applyNumberFormat="1" applyFont="1" applyFill="1" applyBorder="1" applyAlignment="1" applyProtection="1">
      <alignment horizontal="left"/>
      <protection locked="0"/>
    </xf>
    <xf numFmtId="14" fontId="2" fillId="3" borderId="4" xfId="0" applyNumberFormat="1" applyFont="1" applyFill="1" applyBorder="1" applyAlignment="1" applyProtection="1">
      <alignment horizontal="left"/>
      <protection locked="0"/>
    </xf>
    <xf numFmtId="14" fontId="2" fillId="3" borderId="18" xfId="0" applyNumberFormat="1" applyFont="1" applyFill="1" applyBorder="1" applyAlignment="1" applyProtection="1">
      <alignment horizontal="left"/>
      <protection locked="0"/>
    </xf>
    <xf numFmtId="0" fontId="13" fillId="6" borderId="12" xfId="0" applyFont="1" applyFill="1" applyBorder="1" applyAlignment="1" applyProtection="1">
      <alignment horizontal="center"/>
      <protection hidden="1"/>
    </xf>
    <xf numFmtId="0" fontId="13" fillId="6" borderId="13" xfId="0" applyFont="1" applyFill="1" applyBorder="1" applyAlignment="1" applyProtection="1">
      <alignment horizontal="center"/>
      <protection hidden="1"/>
    </xf>
    <xf numFmtId="0" fontId="13" fillId="6" borderId="14" xfId="0" applyFont="1" applyFill="1" applyBorder="1" applyAlignment="1" applyProtection="1">
      <alignment horizontal="center"/>
      <protection hidden="1"/>
    </xf>
    <xf numFmtId="0" fontId="1" fillId="6" borderId="15" xfId="0" applyFont="1" applyFill="1" applyBorder="1" applyAlignment="1" applyProtection="1">
      <alignment horizontal="center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1" fillId="6" borderId="16" xfId="0" applyFont="1" applyFill="1" applyBorder="1" applyAlignment="1" applyProtection="1">
      <alignment horizontal="center"/>
      <protection hidden="1"/>
    </xf>
    <xf numFmtId="0" fontId="1" fillId="6" borderId="8" xfId="0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9" xfId="0" applyFont="1" applyFill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1" fillId="0" borderId="19" xfId="0" applyFont="1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17" xfId="0" applyFont="1" applyBorder="1" applyAlignment="1" applyProtection="1">
      <alignment horizontal="left" vertical="center" wrapText="1"/>
      <protection hidden="1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0" fontId="1" fillId="0" borderId="19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43" fontId="2" fillId="0" borderId="1" xfId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14" fontId="2" fillId="0" borderId="2" xfId="0" applyNumberFormat="1" applyFont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43" fontId="12" fillId="0" borderId="2" xfId="0" applyNumberFormat="1" applyFont="1" applyBorder="1" applyAlignment="1" applyProtection="1">
      <alignment horizontal="right"/>
      <protection hidden="1"/>
    </xf>
    <xf numFmtId="43" fontId="12" fillId="0" borderId="3" xfId="0" applyNumberFormat="1" applyFont="1" applyBorder="1" applyAlignment="1" applyProtection="1">
      <alignment horizontal="right"/>
      <protection hidden="1"/>
    </xf>
    <xf numFmtId="0" fontId="11" fillId="4" borderId="1" xfId="0" applyFont="1" applyFill="1" applyBorder="1" applyAlignment="1" applyProtection="1">
      <alignment horizontal="center" wrapText="1"/>
      <protection hidden="1"/>
    </xf>
    <xf numFmtId="0" fontId="11" fillId="0" borderId="2" xfId="0" applyFont="1" applyBorder="1" applyAlignment="1" applyProtection="1">
      <alignment horizontal="right"/>
      <protection hidden="1"/>
    </xf>
    <xf numFmtId="0" fontId="11" fillId="0" borderId="4" xfId="0" applyFont="1" applyBorder="1" applyAlignment="1" applyProtection="1">
      <alignment horizontal="right"/>
      <protection hidden="1"/>
    </xf>
    <xf numFmtId="0" fontId="11" fillId="0" borderId="3" xfId="0" applyFont="1" applyBorder="1" applyAlignment="1" applyProtection="1">
      <alignment horizontal="right"/>
      <protection hidden="1"/>
    </xf>
    <xf numFmtId="164" fontId="11" fillId="0" borderId="2" xfId="1" applyNumberFormat="1" applyFont="1" applyBorder="1" applyAlignment="1">
      <alignment horizontal="right"/>
    </xf>
    <xf numFmtId="164" fontId="11" fillId="0" borderId="4" xfId="1" applyNumberFormat="1" applyFont="1" applyBorder="1" applyAlignment="1">
      <alignment horizontal="right"/>
    </xf>
    <xf numFmtId="164" fontId="11" fillId="0" borderId="3" xfId="1" applyNumberFormat="1" applyFont="1" applyBorder="1" applyAlignment="1">
      <alignment horizontal="right"/>
    </xf>
    <xf numFmtId="0" fontId="12" fillId="0" borderId="2" xfId="0" applyFont="1" applyBorder="1" applyAlignment="1" applyProtection="1">
      <alignment horizontal="right"/>
      <protection hidden="1"/>
    </xf>
    <xf numFmtId="0" fontId="12" fillId="0" borderId="4" xfId="0" applyFont="1" applyBorder="1" applyAlignment="1" applyProtection="1">
      <alignment horizontal="right"/>
      <protection hidden="1"/>
    </xf>
    <xf numFmtId="0" fontId="12" fillId="0" borderId="3" xfId="0" applyFont="1" applyBorder="1" applyAlignment="1" applyProtection="1">
      <alignment horizontal="right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452437</xdr:colOff>
      <xdr:row>33</xdr:row>
      <xdr:rowOff>190499</xdr:rowOff>
    </xdr:from>
    <xdr:to>
      <xdr:col>4</xdr:col>
      <xdr:colOff>1381125</xdr:colOff>
      <xdr:row>34</xdr:row>
      <xdr:rowOff>23810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52BA796C-4103-4DB8-6EBA-410852BB9C9F}"/>
            </a:ext>
          </a:extLst>
        </xdr:cNvPr>
        <xdr:cNvCxnSpPr/>
      </xdr:nvCxnSpPr>
      <xdr:spPr>
        <a:xfrm>
          <a:off x="2095500" y="6869905"/>
          <a:ext cx="2964656" cy="357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321468</xdr:colOff>
      <xdr:row>33</xdr:row>
      <xdr:rowOff>142875</xdr:rowOff>
    </xdr:from>
    <xdr:to>
      <xdr:col>11</xdr:col>
      <xdr:colOff>1250155</xdr:colOff>
      <xdr:row>33</xdr:row>
      <xdr:rowOff>178593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D4BB1204-6CCA-4939-854C-43414E8D56B4}"/>
            </a:ext>
          </a:extLst>
        </xdr:cNvPr>
        <xdr:cNvCxnSpPr/>
      </xdr:nvCxnSpPr>
      <xdr:spPr>
        <a:xfrm>
          <a:off x="8608218" y="6822281"/>
          <a:ext cx="2964656" cy="357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392906</xdr:colOff>
      <xdr:row>33</xdr:row>
      <xdr:rowOff>154781</xdr:rowOff>
    </xdr:from>
    <xdr:to>
      <xdr:col>18</xdr:col>
      <xdr:colOff>1321594</xdr:colOff>
      <xdr:row>33</xdr:row>
      <xdr:rowOff>190499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600C0156-98FE-4483-BDE8-AE28E8B6BA7D}"/>
            </a:ext>
          </a:extLst>
        </xdr:cNvPr>
        <xdr:cNvCxnSpPr/>
      </xdr:nvCxnSpPr>
      <xdr:spPr>
        <a:xfrm>
          <a:off x="15323344" y="6834187"/>
          <a:ext cx="2964656" cy="357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57150</xdr:rowOff>
    </xdr:from>
    <xdr:to>
      <xdr:col>7</xdr:col>
      <xdr:colOff>0</xdr:colOff>
      <xdr:row>4</xdr:row>
      <xdr:rowOff>152400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C9F480D9-5E1F-4273-8CC4-A01850FA3935}"/>
            </a:ext>
          </a:extLst>
        </xdr:cNvPr>
        <xdr:cNvSpPr/>
      </xdr:nvSpPr>
      <xdr:spPr>
        <a:xfrm>
          <a:off x="6743701" y="57150"/>
          <a:ext cx="1638299" cy="8953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VE" sz="2000" b="1">
              <a:solidFill>
                <a:schemeClr val="bg2">
                  <a:lumMod val="90000"/>
                </a:schemeClr>
              </a:solidFill>
            </a:rPr>
            <a:t>LOGO</a:t>
          </a:r>
        </a:p>
      </xdr:txBody>
    </xdr:sp>
    <xdr:clientData/>
  </xdr:twoCellAnchor>
  <xdr:twoCellAnchor>
    <xdr:from>
      <xdr:col>7</xdr:col>
      <xdr:colOff>0</xdr:colOff>
      <xdr:row>0</xdr:row>
      <xdr:rowOff>57150</xdr:rowOff>
    </xdr:from>
    <xdr:to>
      <xdr:col>7</xdr:col>
      <xdr:colOff>0</xdr:colOff>
      <xdr:row>4</xdr:row>
      <xdr:rowOff>152400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847A317-EE05-4F03-A197-A3B67EC43CB0}"/>
            </a:ext>
          </a:extLst>
        </xdr:cNvPr>
        <xdr:cNvSpPr/>
      </xdr:nvSpPr>
      <xdr:spPr>
        <a:xfrm>
          <a:off x="13458826" y="57150"/>
          <a:ext cx="1638299" cy="8953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VE" sz="2000" b="1">
              <a:solidFill>
                <a:schemeClr val="bg2">
                  <a:lumMod val="90000"/>
                </a:schemeClr>
              </a:solidFill>
            </a:rPr>
            <a:t>LOGO</a:t>
          </a:r>
        </a:p>
      </xdr:txBody>
    </xdr:sp>
    <xdr:clientData/>
  </xdr:twoCellAnchor>
  <xdr:twoCellAnchor>
    <xdr:from>
      <xdr:col>0</xdr:col>
      <xdr:colOff>123826</xdr:colOff>
      <xdr:row>0</xdr:row>
      <xdr:rowOff>57150</xdr:rowOff>
    </xdr:from>
    <xdr:to>
      <xdr:col>1</xdr:col>
      <xdr:colOff>638175</xdr:colOff>
      <xdr:row>4</xdr:row>
      <xdr:rowOff>152400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DC855628-ACC6-4767-8D17-4D5173E63C02}"/>
            </a:ext>
          </a:extLst>
        </xdr:cNvPr>
        <xdr:cNvSpPr/>
      </xdr:nvSpPr>
      <xdr:spPr>
        <a:xfrm>
          <a:off x="123826" y="57150"/>
          <a:ext cx="1457324" cy="895350"/>
        </a:xfrm>
        <a:prstGeom prst="ellipse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VE" sz="2000" b="1">
              <a:solidFill>
                <a:schemeClr val="bg2">
                  <a:lumMod val="90000"/>
                </a:schemeClr>
              </a:solidFill>
            </a:rPr>
            <a:t>LOGO</a:t>
          </a:r>
        </a:p>
      </xdr:txBody>
    </xdr:sp>
    <xdr:clientData/>
  </xdr:twoCellAnchor>
  <xdr:twoCellAnchor>
    <xdr:from>
      <xdr:col>2</xdr:col>
      <xdr:colOff>452437</xdr:colOff>
      <xdr:row>33</xdr:row>
      <xdr:rowOff>190499</xdr:rowOff>
    </xdr:from>
    <xdr:to>
      <xdr:col>4</xdr:col>
      <xdr:colOff>1381125</xdr:colOff>
      <xdr:row>34</xdr:row>
      <xdr:rowOff>23810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5E4A1783-2BDA-44D4-B6AB-92E56B1ADE47}"/>
            </a:ext>
          </a:extLst>
        </xdr:cNvPr>
        <xdr:cNvCxnSpPr/>
      </xdr:nvCxnSpPr>
      <xdr:spPr>
        <a:xfrm>
          <a:off x="2214562" y="6791324"/>
          <a:ext cx="3109913" cy="333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1647825</xdr:colOff>
      <xdr:row>31</xdr:row>
      <xdr:rowOff>76200</xdr:rowOff>
    </xdr:from>
    <xdr:to>
      <xdr:col>6</xdr:col>
      <xdr:colOff>623887</xdr:colOff>
      <xdr:row>33</xdr:row>
      <xdr:rowOff>138112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66533474-8F82-425B-B4FC-1B466AA12691}"/>
            </a:ext>
          </a:extLst>
        </xdr:cNvPr>
        <xdr:cNvSpPr/>
      </xdr:nvSpPr>
      <xdr:spPr>
        <a:xfrm>
          <a:off x="5314950" y="6276975"/>
          <a:ext cx="1309687" cy="461962"/>
        </a:xfrm>
        <a:prstGeom prst="ellipse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VE" sz="2000" b="1">
              <a:solidFill>
                <a:schemeClr val="bg2">
                  <a:lumMod val="90000"/>
                </a:schemeClr>
              </a:solidFill>
            </a:rPr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AA264-D56E-41EB-A55B-3EC0E2DFB3A3}">
  <sheetPr codeName="Hoja5">
    <tabColor rgb="FFFFFF00"/>
  </sheetPr>
  <dimension ref="A1:H23"/>
  <sheetViews>
    <sheetView workbookViewId="0">
      <selection activeCell="H20" sqref="H20"/>
    </sheetView>
  </sheetViews>
  <sheetFormatPr baseColWidth="10" defaultRowHeight="15.75" x14ac:dyDescent="0.25"/>
  <cols>
    <col min="1" max="1" width="24.28515625" style="3" customWidth="1"/>
    <col min="2" max="2" width="7" style="3" customWidth="1"/>
    <col min="3" max="8" width="18.85546875" style="3" customWidth="1"/>
    <col min="9" max="9" width="11.42578125" style="3"/>
    <col min="10" max="10" width="13.7109375" style="3" customWidth="1"/>
    <col min="11" max="16384" width="11.42578125" style="3"/>
  </cols>
  <sheetData>
    <row r="1" spans="1:8" ht="24" thickBot="1" x14ac:dyDescent="0.4">
      <c r="A1" s="57" t="s">
        <v>53</v>
      </c>
      <c r="B1" s="58"/>
      <c r="C1" s="58"/>
      <c r="D1" s="58"/>
      <c r="E1" s="58"/>
      <c r="F1" s="58"/>
      <c r="G1" s="58"/>
      <c r="H1" s="59"/>
    </row>
    <row r="2" spans="1:8" x14ac:dyDescent="0.25">
      <c r="A2" s="34"/>
      <c r="H2" s="35"/>
    </row>
    <row r="3" spans="1:8" x14ac:dyDescent="0.25">
      <c r="A3" s="68" t="s">
        <v>42</v>
      </c>
      <c r="B3" s="69"/>
      <c r="C3" s="54"/>
      <c r="D3" s="55"/>
      <c r="E3" s="55"/>
      <c r="F3" s="55"/>
      <c r="G3" s="55"/>
      <c r="H3" s="56"/>
    </row>
    <row r="4" spans="1:8" x14ac:dyDescent="0.25">
      <c r="A4" s="63" t="s">
        <v>5</v>
      </c>
      <c r="B4" s="64"/>
      <c r="C4" s="64"/>
      <c r="D4" s="64"/>
      <c r="E4" s="64"/>
      <c r="F4" s="64"/>
      <c r="G4" s="64"/>
      <c r="H4" s="65"/>
    </row>
    <row r="5" spans="1:8" x14ac:dyDescent="0.25">
      <c r="A5" s="74" t="s">
        <v>6</v>
      </c>
      <c r="B5" s="75"/>
      <c r="C5" s="51"/>
      <c r="D5" s="52"/>
      <c r="E5" s="52"/>
      <c r="F5" s="52"/>
      <c r="G5" s="52"/>
      <c r="H5" s="53"/>
    </row>
    <row r="6" spans="1:8" x14ac:dyDescent="0.25">
      <c r="A6" s="68" t="s">
        <v>7</v>
      </c>
      <c r="B6" s="69"/>
      <c r="C6" s="51"/>
      <c r="D6" s="52"/>
      <c r="E6" s="52"/>
      <c r="F6" s="52"/>
      <c r="G6" s="52"/>
      <c r="H6" s="53"/>
    </row>
    <row r="7" spans="1:8" x14ac:dyDescent="0.25">
      <c r="A7" s="68" t="s">
        <v>10</v>
      </c>
      <c r="B7" s="69"/>
      <c r="C7" s="51"/>
      <c r="D7" s="52"/>
      <c r="E7" s="52"/>
      <c r="F7" s="52"/>
      <c r="G7" s="52"/>
      <c r="H7" s="53"/>
    </row>
    <row r="8" spans="1:8" x14ac:dyDescent="0.25">
      <c r="A8" s="68" t="s">
        <v>9</v>
      </c>
      <c r="B8" s="69"/>
      <c r="C8" s="42"/>
      <c r="D8" s="39" t="s">
        <v>47</v>
      </c>
      <c r="E8" s="37"/>
      <c r="F8" s="37"/>
      <c r="G8" s="37"/>
      <c r="H8" s="38"/>
    </row>
    <row r="9" spans="1:8" x14ac:dyDescent="0.25">
      <c r="A9" s="68" t="s">
        <v>8</v>
      </c>
      <c r="B9" s="69"/>
      <c r="C9" s="51"/>
      <c r="D9" s="52"/>
      <c r="E9" s="52"/>
      <c r="F9" s="52"/>
      <c r="G9" s="52"/>
      <c r="H9" s="53"/>
    </row>
    <row r="10" spans="1:8" x14ac:dyDescent="0.25">
      <c r="A10" s="63" t="s">
        <v>11</v>
      </c>
      <c r="B10" s="64"/>
      <c r="C10" s="64"/>
      <c r="D10" s="64"/>
      <c r="E10" s="64"/>
      <c r="F10" s="64"/>
      <c r="G10" s="64"/>
      <c r="H10" s="65"/>
    </row>
    <row r="11" spans="1:8" x14ac:dyDescent="0.25">
      <c r="A11" s="68" t="s">
        <v>12</v>
      </c>
      <c r="B11" s="69"/>
      <c r="C11" s="51"/>
      <c r="D11" s="52"/>
      <c r="E11" s="52"/>
      <c r="F11" s="52"/>
      <c r="G11" s="52"/>
      <c r="H11" s="53"/>
    </row>
    <row r="12" spans="1:8" x14ac:dyDescent="0.25">
      <c r="A12" s="68" t="s">
        <v>41</v>
      </c>
      <c r="B12" s="69"/>
      <c r="C12" s="51"/>
      <c r="D12" s="52"/>
      <c r="E12" s="52"/>
      <c r="F12" s="52"/>
      <c r="G12" s="52"/>
      <c r="H12" s="53"/>
    </row>
    <row r="13" spans="1:8" x14ac:dyDescent="0.25">
      <c r="A13" s="68" t="s">
        <v>14</v>
      </c>
      <c r="B13" s="69"/>
      <c r="C13" s="51"/>
      <c r="D13" s="52"/>
      <c r="E13" s="52"/>
      <c r="F13" s="52"/>
      <c r="G13" s="52"/>
      <c r="H13" s="53"/>
    </row>
    <row r="14" spans="1:8" x14ac:dyDescent="0.25">
      <c r="A14" s="68" t="s">
        <v>15</v>
      </c>
      <c r="B14" s="69"/>
      <c r="C14" s="51"/>
      <c r="D14" s="52"/>
      <c r="E14" s="52"/>
      <c r="F14" s="52"/>
      <c r="G14" s="52"/>
      <c r="H14" s="53"/>
    </row>
    <row r="15" spans="1:8" ht="16.5" thickBot="1" x14ac:dyDescent="0.3">
      <c r="A15" s="60" t="s">
        <v>46</v>
      </c>
      <c r="B15" s="61"/>
      <c r="C15" s="61"/>
      <c r="D15" s="61"/>
      <c r="E15" s="61"/>
      <c r="F15" s="61"/>
      <c r="G15" s="61"/>
      <c r="H15" s="62"/>
    </row>
    <row r="16" spans="1:8" x14ac:dyDescent="0.25">
      <c r="A16" s="34"/>
      <c r="C16" s="66" t="s">
        <v>43</v>
      </c>
      <c r="D16" s="67"/>
      <c r="E16" s="66" t="s">
        <v>44</v>
      </c>
      <c r="F16" s="67"/>
      <c r="G16" s="66" t="s">
        <v>45</v>
      </c>
      <c r="H16" s="67"/>
    </row>
    <row r="17" spans="1:8" ht="33.75" customHeight="1" x14ac:dyDescent="0.25">
      <c r="A17" s="34"/>
      <c r="C17" s="32" t="s">
        <v>49</v>
      </c>
      <c r="D17" s="33" t="s">
        <v>18</v>
      </c>
      <c r="E17" s="32" t="s">
        <v>49</v>
      </c>
      <c r="F17" s="33" t="s">
        <v>18</v>
      </c>
      <c r="G17" s="32" t="s">
        <v>49</v>
      </c>
      <c r="H17" s="33" t="s">
        <v>18</v>
      </c>
    </row>
    <row r="18" spans="1:8" s="45" customFormat="1" ht="42" customHeight="1" x14ac:dyDescent="0.25">
      <c r="A18" s="72" t="s">
        <v>51</v>
      </c>
      <c r="B18" s="73"/>
      <c r="C18" s="43"/>
      <c r="D18" s="44"/>
      <c r="E18" s="43"/>
      <c r="F18" s="44"/>
      <c r="G18" s="43"/>
      <c r="H18" s="44"/>
    </row>
    <row r="19" spans="1:8" s="45" customFormat="1" ht="42" customHeight="1" x14ac:dyDescent="0.25">
      <c r="A19" s="72" t="s">
        <v>52</v>
      </c>
      <c r="B19" s="73"/>
      <c r="C19" s="43"/>
      <c r="D19" s="44"/>
      <c r="E19" s="43"/>
      <c r="F19" s="44"/>
      <c r="G19" s="43"/>
      <c r="H19" s="44"/>
    </row>
    <row r="20" spans="1:8" s="45" customFormat="1" ht="42" customHeight="1" thickBot="1" x14ac:dyDescent="0.3">
      <c r="A20" s="70" t="s">
        <v>50</v>
      </c>
      <c r="B20" s="71"/>
      <c r="C20" s="46"/>
      <c r="D20" s="47"/>
      <c r="E20" s="46"/>
      <c r="F20" s="47"/>
      <c r="G20" s="46"/>
      <c r="H20" s="47"/>
    </row>
    <row r="23" spans="1:8" x14ac:dyDescent="0.25">
      <c r="C23" s="36"/>
    </row>
  </sheetData>
  <sheetProtection algorithmName="SHA-512" hashValue="tnauOg2ijuMg0mQ7iGK5e6L7M14Oo3va6pV44J5+tDqXjxTTW3m0lof2ZLO9c0AZJ9OHAyzP9JKY+LWJGRr3ng==" saltValue="un52ee47FWndXU+0uvjeQw==" spinCount="100000" sheet="1" objects="1" scenarios="1"/>
  <mergeCells count="29">
    <mergeCell ref="A20:B20"/>
    <mergeCell ref="A18:B18"/>
    <mergeCell ref="A19:B19"/>
    <mergeCell ref="A3:B3"/>
    <mergeCell ref="A5:B5"/>
    <mergeCell ref="A6:B6"/>
    <mergeCell ref="A7:B7"/>
    <mergeCell ref="A1:H1"/>
    <mergeCell ref="A15:H15"/>
    <mergeCell ref="A10:H10"/>
    <mergeCell ref="C16:D16"/>
    <mergeCell ref="E16:F16"/>
    <mergeCell ref="G16:H16"/>
    <mergeCell ref="A4:H4"/>
    <mergeCell ref="A8:B8"/>
    <mergeCell ref="A9:B9"/>
    <mergeCell ref="A11:B11"/>
    <mergeCell ref="A13:B13"/>
    <mergeCell ref="A14:B14"/>
    <mergeCell ref="A12:B12"/>
    <mergeCell ref="C12:H12"/>
    <mergeCell ref="C13:H13"/>
    <mergeCell ref="C14:H14"/>
    <mergeCell ref="C11:H11"/>
    <mergeCell ref="C5:H5"/>
    <mergeCell ref="C3:H3"/>
    <mergeCell ref="C6:H6"/>
    <mergeCell ref="C7:H7"/>
    <mergeCell ref="C9:H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CBFBF0-EEDD-490F-8BBB-D60A920FD834}">
          <x14:formula1>
            <xm:f>Hoja2!$C$2:$C$5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0E9AF-C057-48E4-B082-AC8E37319F35}">
  <sheetPr codeName="Hoja1">
    <tabColor rgb="FFC00000"/>
  </sheetPr>
  <dimension ref="A1:U42"/>
  <sheetViews>
    <sheetView showGridLines="0" showRuler="0" showWhiteSpace="0" view="pageLayout" topLeftCell="D1" zoomScale="90" zoomScaleNormal="100" zoomScaleSheetLayoutView="80" zoomScalePageLayoutView="90" workbookViewId="0">
      <selection activeCell="E28" sqref="E28:F28"/>
    </sheetView>
  </sheetViews>
  <sheetFormatPr baseColWidth="10" defaultRowHeight="15.75" x14ac:dyDescent="0.25"/>
  <cols>
    <col min="1" max="1" width="13.140625" style="3" customWidth="1"/>
    <col min="2" max="2" width="11.42578125" style="3"/>
    <col min="3" max="3" width="14.42578125" style="3" customWidth="1"/>
    <col min="4" max="4" width="16" style="3" customWidth="1"/>
    <col min="5" max="5" width="24.85546875" style="3" customWidth="1"/>
    <col min="6" max="6" width="10.140625" style="3" customWidth="1"/>
    <col min="7" max="7" width="9.42578125" style="3" customWidth="1"/>
    <col min="8" max="8" width="13.140625" style="3" customWidth="1"/>
    <col min="9" max="9" width="11.42578125" style="3"/>
    <col min="10" max="10" width="14.42578125" style="3" customWidth="1"/>
    <col min="11" max="11" width="16" style="3" customWidth="1"/>
    <col min="12" max="12" width="24.85546875" style="3" customWidth="1"/>
    <col min="13" max="13" width="10.140625" style="3" customWidth="1"/>
    <col min="14" max="14" width="9.42578125" style="3" customWidth="1"/>
    <col min="15" max="15" width="13.140625" style="3" customWidth="1"/>
    <col min="16" max="16" width="11.42578125" style="3"/>
    <col min="17" max="17" width="14.42578125" style="3" customWidth="1"/>
    <col min="18" max="18" width="16" style="3" customWidth="1"/>
    <col min="19" max="19" width="24.85546875" style="3" customWidth="1"/>
    <col min="20" max="20" width="10.140625" style="3" customWidth="1"/>
    <col min="21" max="21" width="9.42578125" style="3" customWidth="1"/>
    <col min="22" max="16384" width="11.42578125" style="3"/>
  </cols>
  <sheetData>
    <row r="1" spans="1:21" x14ac:dyDescent="0.25">
      <c r="A1" s="94" t="s">
        <v>54</v>
      </c>
      <c r="B1" s="94"/>
      <c r="H1" s="94" t="s">
        <v>54</v>
      </c>
      <c r="I1" s="94"/>
      <c r="O1" s="94" t="s">
        <v>54</v>
      </c>
      <c r="P1" s="94"/>
    </row>
    <row r="2" spans="1:21" x14ac:dyDescent="0.25">
      <c r="A2" s="94"/>
      <c r="B2" s="94"/>
      <c r="H2" s="94"/>
      <c r="I2" s="94"/>
      <c r="O2" s="94"/>
      <c r="P2" s="94"/>
    </row>
    <row r="3" spans="1:21" x14ac:dyDescent="0.25">
      <c r="A3" s="94"/>
      <c r="B3" s="94"/>
      <c r="C3" s="21"/>
      <c r="D3" s="21"/>
      <c r="E3" s="21" t="s">
        <v>0</v>
      </c>
      <c r="F3" s="83">
        <f>'Ingresar Datos'!C3</f>
        <v>0</v>
      </c>
      <c r="G3" s="84"/>
      <c r="H3" s="94"/>
      <c r="I3" s="94"/>
      <c r="J3" s="21"/>
      <c r="K3" s="21"/>
      <c r="L3" s="21" t="s">
        <v>0</v>
      </c>
      <c r="M3" s="83">
        <f>F3</f>
        <v>0</v>
      </c>
      <c r="N3" s="84"/>
      <c r="O3" s="94"/>
      <c r="P3" s="94"/>
      <c r="Q3" s="21"/>
      <c r="R3" s="21"/>
      <c r="S3" s="21" t="s">
        <v>0</v>
      </c>
      <c r="T3" s="83">
        <f>M3</f>
        <v>0</v>
      </c>
      <c r="U3" s="84"/>
    </row>
    <row r="4" spans="1:21" x14ac:dyDescent="0.25">
      <c r="A4" s="94"/>
      <c r="B4" s="94"/>
      <c r="C4" s="85" t="s">
        <v>1</v>
      </c>
      <c r="D4" s="85"/>
      <c r="E4" s="85"/>
      <c r="F4" s="86" t="s">
        <v>2</v>
      </c>
      <c r="G4" s="84"/>
      <c r="H4" s="94"/>
      <c r="I4" s="94"/>
      <c r="J4" s="85" t="s">
        <v>1</v>
      </c>
      <c r="K4" s="85"/>
      <c r="L4" s="85"/>
      <c r="M4" s="86" t="s">
        <v>2</v>
      </c>
      <c r="N4" s="84"/>
      <c r="O4" s="94"/>
      <c r="P4" s="94"/>
      <c r="Q4" s="85" t="s">
        <v>1</v>
      </c>
      <c r="R4" s="85"/>
      <c r="S4" s="85"/>
      <c r="T4" s="86" t="s">
        <v>2</v>
      </c>
      <c r="U4" s="84"/>
    </row>
    <row r="5" spans="1:21" x14ac:dyDescent="0.25">
      <c r="A5" s="95"/>
      <c r="B5" s="95"/>
      <c r="H5" s="95"/>
      <c r="I5" s="95"/>
      <c r="O5" s="95"/>
      <c r="P5" s="95"/>
    </row>
    <row r="6" spans="1:21" x14ac:dyDescent="0.25">
      <c r="A6" s="87" t="s">
        <v>4</v>
      </c>
      <c r="B6" s="88"/>
      <c r="C6" s="88"/>
      <c r="D6" s="88"/>
      <c r="E6" s="88"/>
      <c r="F6" s="88"/>
      <c r="G6" s="89"/>
      <c r="H6" s="87" t="s">
        <v>4</v>
      </c>
      <c r="I6" s="88"/>
      <c r="J6" s="88"/>
      <c r="K6" s="88"/>
      <c r="L6" s="88"/>
      <c r="M6" s="88"/>
      <c r="N6" s="89"/>
      <c r="O6" s="87" t="s">
        <v>4</v>
      </c>
      <c r="P6" s="88"/>
      <c r="Q6" s="88"/>
      <c r="R6" s="88"/>
      <c r="S6" s="88"/>
      <c r="T6" s="88"/>
      <c r="U6" s="89"/>
    </row>
    <row r="8" spans="1:21" x14ac:dyDescent="0.25">
      <c r="A8" s="90" t="s">
        <v>5</v>
      </c>
      <c r="B8" s="91"/>
      <c r="C8" s="91"/>
      <c r="D8" s="91"/>
      <c r="E8" s="91"/>
      <c r="F8" s="91"/>
      <c r="G8" s="92"/>
      <c r="H8" s="90" t="s">
        <v>5</v>
      </c>
      <c r="I8" s="91"/>
      <c r="J8" s="91"/>
      <c r="K8" s="91"/>
      <c r="L8" s="91"/>
      <c r="M8" s="91"/>
      <c r="N8" s="92"/>
      <c r="O8" s="90" t="s">
        <v>5</v>
      </c>
      <c r="P8" s="91"/>
      <c r="Q8" s="91"/>
      <c r="R8" s="91"/>
      <c r="S8" s="91"/>
      <c r="T8" s="91"/>
      <c r="U8" s="92"/>
    </row>
    <row r="9" spans="1:21" x14ac:dyDescent="0.25">
      <c r="A9" s="22" t="s">
        <v>6</v>
      </c>
      <c r="B9" s="82" t="s">
        <v>7</v>
      </c>
      <c r="C9" s="82"/>
      <c r="D9" s="82"/>
      <c r="E9" s="23" t="s">
        <v>10</v>
      </c>
      <c r="F9" s="23" t="s">
        <v>9</v>
      </c>
      <c r="G9" s="23" t="s">
        <v>8</v>
      </c>
      <c r="H9" s="22" t="s">
        <v>6</v>
      </c>
      <c r="I9" s="82" t="s">
        <v>7</v>
      </c>
      <c r="J9" s="82"/>
      <c r="K9" s="82"/>
      <c r="L9" s="23" t="s">
        <v>10</v>
      </c>
      <c r="M9" s="23" t="s">
        <v>9</v>
      </c>
      <c r="N9" s="23" t="s">
        <v>8</v>
      </c>
      <c r="O9" s="22" t="s">
        <v>6</v>
      </c>
      <c r="P9" s="82" t="s">
        <v>7</v>
      </c>
      <c r="Q9" s="82"/>
      <c r="R9" s="82"/>
      <c r="S9" s="23" t="s">
        <v>10</v>
      </c>
      <c r="T9" s="23" t="s">
        <v>9</v>
      </c>
      <c r="U9" s="23" t="s">
        <v>8</v>
      </c>
    </row>
    <row r="10" spans="1:21" x14ac:dyDescent="0.25">
      <c r="A10" s="2">
        <f>'Ingresar Datos'!C5</f>
        <v>0</v>
      </c>
      <c r="B10" s="86">
        <f>'Ingresar Datos'!C6</f>
        <v>0</v>
      </c>
      <c r="C10" s="96"/>
      <c r="D10" s="84"/>
      <c r="E10" s="2">
        <f>'Ingresar Datos'!C7</f>
        <v>0</v>
      </c>
      <c r="F10" s="2">
        <f>'Ingresar Datos'!C8</f>
        <v>0</v>
      </c>
      <c r="G10" s="2">
        <f>'Ingresar Datos'!C9</f>
        <v>0</v>
      </c>
      <c r="H10" s="2">
        <f>A10</f>
        <v>0</v>
      </c>
      <c r="I10" s="81">
        <f>B10</f>
        <v>0</v>
      </c>
      <c r="J10" s="81"/>
      <c r="K10" s="81"/>
      <c r="L10" s="2">
        <f>E10</f>
        <v>0</v>
      </c>
      <c r="M10" s="2">
        <f>F10+1</f>
        <v>1</v>
      </c>
      <c r="N10" s="2">
        <f>G10</f>
        <v>0</v>
      </c>
      <c r="O10" s="2">
        <f>A10</f>
        <v>0</v>
      </c>
      <c r="P10" s="81">
        <f>B10</f>
        <v>0</v>
      </c>
      <c r="Q10" s="81"/>
      <c r="R10" s="81"/>
      <c r="S10" s="2">
        <f>E10</f>
        <v>0</v>
      </c>
      <c r="T10" s="2">
        <f>M10+1</f>
        <v>2</v>
      </c>
      <c r="U10" s="2">
        <f>G10</f>
        <v>0</v>
      </c>
    </row>
    <row r="12" spans="1:21" x14ac:dyDescent="0.25">
      <c r="A12" s="93" t="s">
        <v>11</v>
      </c>
      <c r="B12" s="93"/>
      <c r="C12" s="93"/>
      <c r="D12" s="93"/>
      <c r="E12" s="93"/>
      <c r="F12" s="93"/>
      <c r="G12" s="93"/>
      <c r="H12" s="93" t="s">
        <v>11</v>
      </c>
      <c r="I12" s="93"/>
      <c r="J12" s="93"/>
      <c r="K12" s="93"/>
      <c r="L12" s="93"/>
      <c r="M12" s="93"/>
      <c r="N12" s="93"/>
      <c r="O12" s="93" t="s">
        <v>11</v>
      </c>
      <c r="P12" s="93"/>
      <c r="Q12" s="93"/>
      <c r="R12" s="93"/>
      <c r="S12" s="93"/>
      <c r="T12" s="93"/>
      <c r="U12" s="93"/>
    </row>
    <row r="13" spans="1:21" x14ac:dyDescent="0.25">
      <c r="A13" s="24" t="s">
        <v>12</v>
      </c>
      <c r="B13" s="82" t="s">
        <v>13</v>
      </c>
      <c r="C13" s="82"/>
      <c r="D13" s="82"/>
      <c r="E13" s="24" t="s">
        <v>14</v>
      </c>
      <c r="F13" s="82" t="s">
        <v>15</v>
      </c>
      <c r="G13" s="82"/>
      <c r="H13" s="24" t="s">
        <v>12</v>
      </c>
      <c r="I13" s="82" t="s">
        <v>13</v>
      </c>
      <c r="J13" s="82"/>
      <c r="K13" s="82"/>
      <c r="L13" s="24" t="s">
        <v>14</v>
      </c>
      <c r="M13" s="82" t="s">
        <v>15</v>
      </c>
      <c r="N13" s="82"/>
      <c r="O13" s="24" t="s">
        <v>12</v>
      </c>
      <c r="P13" s="82" t="s">
        <v>13</v>
      </c>
      <c r="Q13" s="82"/>
      <c r="R13" s="82"/>
      <c r="S13" s="24" t="s">
        <v>14</v>
      </c>
      <c r="T13" s="82" t="s">
        <v>15</v>
      </c>
      <c r="U13" s="82"/>
    </row>
    <row r="14" spans="1:21" x14ac:dyDescent="0.25">
      <c r="A14" s="2">
        <f>'Ingresar Datos'!C11</f>
        <v>0</v>
      </c>
      <c r="B14" s="86">
        <f>'Ingresar Datos'!C12</f>
        <v>0</v>
      </c>
      <c r="C14" s="96"/>
      <c r="D14" s="84"/>
      <c r="E14" s="2">
        <f>'Ingresar Datos'!C13</f>
        <v>0</v>
      </c>
      <c r="F14" s="86">
        <f>'Ingresar Datos'!C14</f>
        <v>0</v>
      </c>
      <c r="G14" s="84"/>
      <c r="H14" s="2">
        <f>A14</f>
        <v>0</v>
      </c>
      <c r="I14" s="81">
        <f>B14</f>
        <v>0</v>
      </c>
      <c r="J14" s="81"/>
      <c r="K14" s="81"/>
      <c r="L14" s="2">
        <f>E14</f>
        <v>0</v>
      </c>
      <c r="M14" s="81">
        <f>F14</f>
        <v>0</v>
      </c>
      <c r="N14" s="81"/>
      <c r="O14" s="2">
        <f>A14</f>
        <v>0</v>
      </c>
      <c r="P14" s="81">
        <f>B14</f>
        <v>0</v>
      </c>
      <c r="Q14" s="81"/>
      <c r="R14" s="81"/>
      <c r="S14" s="2">
        <f>E14</f>
        <v>0</v>
      </c>
      <c r="T14" s="81">
        <f>F14</f>
        <v>0</v>
      </c>
      <c r="U14" s="81"/>
    </row>
    <row r="16" spans="1:21" x14ac:dyDescent="0.25">
      <c r="A16" s="93" t="s">
        <v>39</v>
      </c>
      <c r="B16" s="93"/>
      <c r="C16" s="93"/>
      <c r="D16" s="93"/>
      <c r="E16" s="93"/>
      <c r="F16" s="93"/>
      <c r="G16" s="93"/>
      <c r="H16" s="93" t="s">
        <v>39</v>
      </c>
      <c r="I16" s="93"/>
      <c r="J16" s="93"/>
      <c r="K16" s="93"/>
      <c r="L16" s="93"/>
      <c r="M16" s="93"/>
      <c r="N16" s="93"/>
      <c r="O16" s="93" t="s">
        <v>39</v>
      </c>
      <c r="P16" s="93"/>
      <c r="Q16" s="93"/>
      <c r="R16" s="93"/>
      <c r="S16" s="93"/>
      <c r="T16" s="93"/>
      <c r="U16" s="93"/>
    </row>
    <row r="17" spans="1:20" x14ac:dyDescent="0.25">
      <c r="A17" s="82" t="s">
        <v>16</v>
      </c>
      <c r="B17" s="82"/>
      <c r="C17" s="82" t="s">
        <v>17</v>
      </c>
      <c r="D17" s="82"/>
      <c r="E17" s="82" t="s">
        <v>18</v>
      </c>
      <c r="F17" s="82"/>
      <c r="H17" s="82" t="s">
        <v>16</v>
      </c>
      <c r="I17" s="82"/>
      <c r="J17" s="82" t="s">
        <v>17</v>
      </c>
      <c r="K17" s="82"/>
      <c r="L17" s="82" t="s">
        <v>18</v>
      </c>
      <c r="M17" s="82"/>
      <c r="O17" s="82" t="s">
        <v>16</v>
      </c>
      <c r="P17" s="82"/>
      <c r="Q17" s="82" t="s">
        <v>17</v>
      </c>
      <c r="R17" s="82"/>
      <c r="S17" s="82" t="s">
        <v>18</v>
      </c>
      <c r="T17" s="82"/>
    </row>
    <row r="18" spans="1:20" x14ac:dyDescent="0.25">
      <c r="A18" s="80" t="s">
        <v>19</v>
      </c>
      <c r="B18" s="80"/>
      <c r="C18" s="81">
        <f>'Ingresar Datos'!C18</f>
        <v>0</v>
      </c>
      <c r="D18" s="81"/>
      <c r="E18" s="76">
        <f>'Ingresar Datos'!D18</f>
        <v>0</v>
      </c>
      <c r="F18" s="76"/>
      <c r="H18" s="80" t="s">
        <v>19</v>
      </c>
      <c r="I18" s="80"/>
      <c r="J18" s="81">
        <f>'Ingresar Datos'!E18</f>
        <v>0</v>
      </c>
      <c r="K18" s="81"/>
      <c r="L18" s="76">
        <f>'Ingresar Datos'!F18</f>
        <v>0</v>
      </c>
      <c r="M18" s="76"/>
      <c r="O18" s="80" t="s">
        <v>19</v>
      </c>
      <c r="P18" s="80"/>
      <c r="Q18" s="81">
        <f>'Ingresar Datos'!G18</f>
        <v>0</v>
      </c>
      <c r="R18" s="81"/>
      <c r="S18" s="76">
        <f>'Ingresar Datos'!H18</f>
        <v>0</v>
      </c>
      <c r="T18" s="76"/>
    </row>
    <row r="19" spans="1:20" x14ac:dyDescent="0.25">
      <c r="A19" s="80" t="s">
        <v>20</v>
      </c>
      <c r="B19" s="80"/>
      <c r="C19" s="81">
        <f>'Ingresar Datos'!C19</f>
        <v>0</v>
      </c>
      <c r="D19" s="81"/>
      <c r="E19" s="76">
        <f>'Ingresar Datos'!D19</f>
        <v>0</v>
      </c>
      <c r="F19" s="76"/>
      <c r="H19" s="80" t="s">
        <v>20</v>
      </c>
      <c r="I19" s="80"/>
      <c r="J19" s="81">
        <f>'Ingresar Datos'!E19</f>
        <v>0</v>
      </c>
      <c r="K19" s="81"/>
      <c r="L19" s="76">
        <f>'Ingresar Datos'!F19</f>
        <v>0</v>
      </c>
      <c r="M19" s="76"/>
      <c r="O19" s="80" t="s">
        <v>20</v>
      </c>
      <c r="P19" s="80"/>
      <c r="Q19" s="81">
        <f>'Ingresar Datos'!G19</f>
        <v>0</v>
      </c>
      <c r="R19" s="81"/>
      <c r="S19" s="76">
        <f>'Ingresar Datos'!H19</f>
        <v>0</v>
      </c>
      <c r="T19" s="76"/>
    </row>
    <row r="20" spans="1:20" x14ac:dyDescent="0.25">
      <c r="A20" s="80" t="s">
        <v>21</v>
      </c>
      <c r="B20" s="80"/>
      <c r="C20" s="81">
        <f>'Ingresar Datos'!C20</f>
        <v>0</v>
      </c>
      <c r="D20" s="81"/>
      <c r="E20" s="76">
        <f>'Ingresar Datos'!D20</f>
        <v>0</v>
      </c>
      <c r="F20" s="76"/>
      <c r="H20" s="80" t="s">
        <v>21</v>
      </c>
      <c r="I20" s="80"/>
      <c r="J20" s="81">
        <f>'Ingresar Datos'!E20</f>
        <v>0</v>
      </c>
      <c r="K20" s="81"/>
      <c r="L20" s="76">
        <f>'Ingresar Datos'!F20</f>
        <v>0</v>
      </c>
      <c r="M20" s="76"/>
      <c r="O20" s="80" t="s">
        <v>21</v>
      </c>
      <c r="P20" s="80"/>
      <c r="Q20" s="81">
        <f>'Ingresar Datos'!G20</f>
        <v>0</v>
      </c>
      <c r="R20" s="81"/>
      <c r="S20" s="76">
        <f>'Ingresar Datos'!H20</f>
        <v>0</v>
      </c>
      <c r="T20" s="76"/>
    </row>
    <row r="21" spans="1:20" x14ac:dyDescent="0.25">
      <c r="E21" s="50"/>
      <c r="F21" s="50"/>
      <c r="L21" s="50"/>
      <c r="M21" s="50"/>
      <c r="S21" s="50"/>
      <c r="T21" s="50"/>
    </row>
    <row r="22" spans="1:20" x14ac:dyDescent="0.25">
      <c r="E22" s="50"/>
      <c r="F22" s="50"/>
      <c r="L22" s="50"/>
      <c r="M22" s="50"/>
      <c r="S22" s="50"/>
      <c r="T22" s="50"/>
    </row>
    <row r="23" spans="1:20" x14ac:dyDescent="0.25">
      <c r="E23" s="50"/>
      <c r="F23" s="50"/>
      <c r="L23" s="50"/>
      <c r="M23" s="50"/>
      <c r="S23" s="50"/>
      <c r="T23" s="50"/>
    </row>
    <row r="24" spans="1:20" x14ac:dyDescent="0.25">
      <c r="E24" s="50"/>
      <c r="F24" s="50"/>
      <c r="L24" s="50"/>
      <c r="M24" s="50"/>
      <c r="S24" s="50"/>
      <c r="T24" s="50"/>
    </row>
    <row r="25" spans="1:20" x14ac:dyDescent="0.25">
      <c r="E25" s="50"/>
      <c r="F25" s="50"/>
      <c r="L25" s="50"/>
      <c r="M25" s="50"/>
      <c r="S25" s="50"/>
      <c r="T25" s="50"/>
    </row>
    <row r="26" spans="1:20" x14ac:dyDescent="0.25">
      <c r="E26" s="50"/>
      <c r="F26" s="50"/>
      <c r="L26" s="50"/>
      <c r="M26" s="50"/>
      <c r="S26" s="50"/>
      <c r="T26" s="50"/>
    </row>
    <row r="27" spans="1:20" x14ac:dyDescent="0.25">
      <c r="E27" s="50"/>
      <c r="F27" s="50"/>
      <c r="L27" s="50"/>
      <c r="M27" s="50"/>
      <c r="S27" s="50"/>
      <c r="T27" s="50"/>
    </row>
    <row r="28" spans="1:20" x14ac:dyDescent="0.25">
      <c r="C28" s="21" t="s">
        <v>22</v>
      </c>
      <c r="D28" s="2">
        <f>SUM(C18:D20)</f>
        <v>0</v>
      </c>
      <c r="E28" s="76">
        <f>SUM(E18:F20)</f>
        <v>0</v>
      </c>
      <c r="F28" s="76"/>
      <c r="J28" s="21" t="s">
        <v>22</v>
      </c>
      <c r="K28" s="2">
        <f>SUM(J18:K20)</f>
        <v>0</v>
      </c>
      <c r="L28" s="76">
        <f>SUM(L18:M20)</f>
        <v>0</v>
      </c>
      <c r="M28" s="76"/>
      <c r="Q28" s="21" t="s">
        <v>22</v>
      </c>
      <c r="R28" s="2">
        <f>SUM(Q18:R20)</f>
        <v>0</v>
      </c>
      <c r="S28" s="76">
        <f>SUM(S18:T20)</f>
        <v>0</v>
      </c>
      <c r="T28" s="76"/>
    </row>
    <row r="29" spans="1:20" s="48" customFormat="1" x14ac:dyDescent="0.25">
      <c r="C29" s="49"/>
      <c r="J29" s="49"/>
      <c r="Q29" s="49"/>
    </row>
    <row r="30" spans="1:20" s="48" customFormat="1" x14ac:dyDescent="0.25">
      <c r="C30" s="49"/>
      <c r="J30" s="49"/>
      <c r="Q30" s="49"/>
    </row>
    <row r="31" spans="1:20" s="48" customFormat="1" x14ac:dyDescent="0.25"/>
    <row r="32" spans="1:20" s="48" customFormat="1" x14ac:dyDescent="0.25"/>
    <row r="33" spans="1:21" s="48" customFormat="1" x14ac:dyDescent="0.25"/>
    <row r="34" spans="1:21" s="48" customFormat="1" x14ac:dyDescent="0.25"/>
    <row r="35" spans="1:21" x14ac:dyDescent="0.25">
      <c r="C35" s="78" t="str">
        <f>UPPER(B14)</f>
        <v>0</v>
      </c>
      <c r="D35" s="78"/>
      <c r="E35" s="78"/>
      <c r="F35" s="77"/>
      <c r="G35" s="77"/>
      <c r="J35" s="78" t="str">
        <f>C35</f>
        <v>0</v>
      </c>
      <c r="K35" s="78"/>
      <c r="L35" s="78"/>
      <c r="M35" s="77"/>
      <c r="N35" s="77"/>
      <c r="Q35" s="78" t="str">
        <f>C35</f>
        <v>0</v>
      </c>
      <c r="R35" s="78"/>
      <c r="S35" s="78"/>
      <c r="T35" s="77"/>
      <c r="U35" s="77"/>
    </row>
    <row r="36" spans="1:21" x14ac:dyDescent="0.25">
      <c r="C36" s="78" t="str">
        <f>UPPER(A14)</f>
        <v>0</v>
      </c>
      <c r="D36" s="78"/>
      <c r="E36" s="78"/>
      <c r="F36" s="25"/>
      <c r="G36" s="25"/>
      <c r="J36" s="78" t="str">
        <f>C36</f>
        <v>0</v>
      </c>
      <c r="K36" s="78"/>
      <c r="L36" s="78"/>
      <c r="M36" s="25"/>
      <c r="N36" s="25"/>
      <c r="Q36" s="78" t="str">
        <f>C36</f>
        <v>0</v>
      </c>
      <c r="R36" s="78"/>
      <c r="S36" s="78"/>
      <c r="T36" s="25"/>
      <c r="U36" s="25"/>
    </row>
    <row r="37" spans="1:21" ht="16.5" customHeight="1" x14ac:dyDescent="0.25">
      <c r="C37" s="78" t="str">
        <f>UPPER(E14)</f>
        <v>0</v>
      </c>
      <c r="D37" s="78"/>
      <c r="E37" s="78"/>
      <c r="F37" s="25"/>
      <c r="G37" s="25"/>
      <c r="J37" s="78" t="str">
        <f>C37</f>
        <v>0</v>
      </c>
      <c r="K37" s="78"/>
      <c r="L37" s="78"/>
      <c r="M37" s="25"/>
      <c r="N37" s="25"/>
      <c r="Q37" s="78" t="str">
        <f>C37</f>
        <v>0</v>
      </c>
      <c r="R37" s="78"/>
      <c r="S37" s="78"/>
      <c r="T37" s="25"/>
      <c r="U37" s="25"/>
    </row>
    <row r="38" spans="1:21" ht="38.25" customHeight="1" x14ac:dyDescent="0.25"/>
    <row r="39" spans="1:21" s="28" customFormat="1" ht="24" customHeight="1" x14ac:dyDescent="0.2">
      <c r="A39" s="79" t="str">
        <f>_xlfn.CONCAT("Yo, ",UPPER('Ingresar Datos'!C12),", CI: ",UPPER('Ingresar Datos'!C11),", ",UPPER('Ingresar Datos'!C13))&amp;", declaro bajo Fe de juramento que la información suministrada a través de la Plataforma SIGAT es fidedigna, por la cual me someto a la posterior revisión por parte del INCES"&amp;" y en caso de que la misma posea incongruencia, me someteré a las respectivas sanciones establecidas en el Código Orgánico tributario, la Constitución de la República Bolivariana de Venezuela y demás normas y leyes de rango legal y sub legal."</f>
        <v>Yo, , CI: , , declaro bajo Fe de juramento que la información suministrada a través de la Plataforma SIGAT es fidedigna, por la cual me someto a la posterior revisión por parte del INCES y en caso de que la misma posea incongruencia, me someteré a las respectivas sanciones establecidas en el Código Orgánico tributario, la Constitución de la República Bolivariana de Venezuela y demás normas y leyes de rango legal y sub legal.</v>
      </c>
      <c r="B39" s="79"/>
      <c r="C39" s="79"/>
      <c r="D39" s="79"/>
      <c r="E39" s="79"/>
      <c r="F39" s="79"/>
      <c r="G39" s="79"/>
      <c r="H39" s="79" t="str">
        <f>A39</f>
        <v>Yo, , CI: , , declaro bajo Fe de juramento que la información suministrada a través de la Plataforma SIGAT es fidedigna, por la cual me someto a la posterior revisión por parte del INCES y en caso de que la misma posea incongruencia, me someteré a las respectivas sanciones establecidas en el Código Orgánico tributario, la Constitución de la República Bolivariana de Venezuela y demás normas y leyes de rango legal y sub legal.</v>
      </c>
      <c r="I39" s="79"/>
      <c r="J39" s="79"/>
      <c r="K39" s="79"/>
      <c r="L39" s="79"/>
      <c r="M39" s="79"/>
      <c r="N39" s="79"/>
      <c r="O39" s="79" t="str">
        <f>H39</f>
        <v>Yo, , CI: , , declaro bajo Fe de juramento que la información suministrada a través de la Plataforma SIGAT es fidedigna, por la cual me someto a la posterior revisión por parte del INCES y en caso de que la misma posea incongruencia, me someteré a las respectivas sanciones establecidas en el Código Orgánico tributario, la Constitución de la República Bolivariana de Venezuela y demás normas y leyes de rango legal y sub legal.</v>
      </c>
      <c r="P39" s="79"/>
      <c r="Q39" s="79"/>
      <c r="R39" s="79"/>
      <c r="S39" s="79"/>
      <c r="T39" s="79"/>
      <c r="U39" s="79"/>
    </row>
    <row r="40" spans="1:21" s="31" customFormat="1" ht="24" customHeight="1" x14ac:dyDescent="0.2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</row>
    <row r="41" spans="1:21" x14ac:dyDescent="0.2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</row>
    <row r="42" spans="1:21" x14ac:dyDescent="0.25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</row>
  </sheetData>
  <sheetProtection algorithmName="SHA-512" hashValue="qxr9r3Ne0NigDiB+bXGF1mhqBsGyQGpTlXW63z+D+g5old7Nx6v7LqXizaAvk9Rtewprc7zI2z6gN0Iu/0JwWQ==" saltValue="FB60WKGuFF39fQ2qiK1foA==" spinCount="100000" sheet="1" scenarios="1"/>
  <mergeCells count="96">
    <mergeCell ref="A1:B5"/>
    <mergeCell ref="H1:I5"/>
    <mergeCell ref="O1:P5"/>
    <mergeCell ref="B9:D9"/>
    <mergeCell ref="C36:E36"/>
    <mergeCell ref="F3:G3"/>
    <mergeCell ref="C4:E4"/>
    <mergeCell ref="F4:G4"/>
    <mergeCell ref="A6:G6"/>
    <mergeCell ref="A8:G8"/>
    <mergeCell ref="B10:D10"/>
    <mergeCell ref="A12:G12"/>
    <mergeCell ref="B13:D13"/>
    <mergeCell ref="F13:G13"/>
    <mergeCell ref="B14:D14"/>
    <mergeCell ref="F14:G14"/>
    <mergeCell ref="A16:G16"/>
    <mergeCell ref="A17:B17"/>
    <mergeCell ref="C17:D17"/>
    <mergeCell ref="E17:F17"/>
    <mergeCell ref="A18:B18"/>
    <mergeCell ref="C18:D18"/>
    <mergeCell ref="E18:F18"/>
    <mergeCell ref="A19:B19"/>
    <mergeCell ref="A20:B20"/>
    <mergeCell ref="C19:D19"/>
    <mergeCell ref="C20:D20"/>
    <mergeCell ref="E19:F19"/>
    <mergeCell ref="E20:F20"/>
    <mergeCell ref="M3:N3"/>
    <mergeCell ref="J4:L4"/>
    <mergeCell ref="M4:N4"/>
    <mergeCell ref="H6:N6"/>
    <mergeCell ref="H8:N8"/>
    <mergeCell ref="H17:I17"/>
    <mergeCell ref="J17:K17"/>
    <mergeCell ref="L17:M17"/>
    <mergeCell ref="I9:K9"/>
    <mergeCell ref="I10:K10"/>
    <mergeCell ref="H12:N12"/>
    <mergeCell ref="I13:K13"/>
    <mergeCell ref="M13:N13"/>
    <mergeCell ref="P14:R14"/>
    <mergeCell ref="T14:U14"/>
    <mergeCell ref="O16:U16"/>
    <mergeCell ref="O17:P17"/>
    <mergeCell ref="H20:I20"/>
    <mergeCell ref="J20:K20"/>
    <mergeCell ref="L20:M20"/>
    <mergeCell ref="H18:I18"/>
    <mergeCell ref="J18:K18"/>
    <mergeCell ref="L18:M18"/>
    <mergeCell ref="H19:I19"/>
    <mergeCell ref="J19:K19"/>
    <mergeCell ref="L19:M19"/>
    <mergeCell ref="I14:K14"/>
    <mergeCell ref="M14:N14"/>
    <mergeCell ref="H16:N16"/>
    <mergeCell ref="P9:R9"/>
    <mergeCell ref="P10:R10"/>
    <mergeCell ref="O12:U12"/>
    <mergeCell ref="P13:R13"/>
    <mergeCell ref="T13:U13"/>
    <mergeCell ref="T3:U3"/>
    <mergeCell ref="Q4:S4"/>
    <mergeCell ref="T4:U4"/>
    <mergeCell ref="O6:U6"/>
    <mergeCell ref="O8:U8"/>
    <mergeCell ref="Q17:R17"/>
    <mergeCell ref="S17:T17"/>
    <mergeCell ref="O18:P18"/>
    <mergeCell ref="Q18:R18"/>
    <mergeCell ref="S18:T18"/>
    <mergeCell ref="O19:P19"/>
    <mergeCell ref="Q19:R19"/>
    <mergeCell ref="S19:T19"/>
    <mergeCell ref="O20:P20"/>
    <mergeCell ref="Q20:R20"/>
    <mergeCell ref="S20:T20"/>
    <mergeCell ref="C37:E37"/>
    <mergeCell ref="A39:G42"/>
    <mergeCell ref="T35:U35"/>
    <mergeCell ref="Q36:S36"/>
    <mergeCell ref="Q37:S37"/>
    <mergeCell ref="J36:L36"/>
    <mergeCell ref="J37:L37"/>
    <mergeCell ref="J35:L35"/>
    <mergeCell ref="M35:N35"/>
    <mergeCell ref="Q35:S35"/>
    <mergeCell ref="H39:N42"/>
    <mergeCell ref="O39:U42"/>
    <mergeCell ref="E28:F28"/>
    <mergeCell ref="L28:M28"/>
    <mergeCell ref="S28:T28"/>
    <mergeCell ref="F35:G35"/>
    <mergeCell ref="C35:E35"/>
  </mergeCell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E229AEC-A570-4CAE-99B7-5373C4F090C1}">
          <x14:formula1>
            <xm:f>Hoja2!$A$2:$A$3</xm:f>
          </x14:formula1>
          <xm:sqref>F4:G4 M4:N4 T4:U4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CDE4-3EE4-485D-984C-12E486260702}">
  <sheetPr codeName="Hoja3"/>
  <dimension ref="A2:C5"/>
  <sheetViews>
    <sheetView workbookViewId="0">
      <selection sqref="A1:XFD1048576"/>
    </sheetView>
  </sheetViews>
  <sheetFormatPr baseColWidth="10" defaultRowHeight="15" x14ac:dyDescent="0.25"/>
  <cols>
    <col min="1" max="16384" width="11.42578125" style="4"/>
  </cols>
  <sheetData>
    <row r="2" spans="1:3" x14ac:dyDescent="0.25">
      <c r="A2" s="4" t="s">
        <v>2</v>
      </c>
      <c r="C2" s="4">
        <v>1</v>
      </c>
    </row>
    <row r="3" spans="1:3" x14ac:dyDescent="0.25">
      <c r="A3" s="4" t="s">
        <v>3</v>
      </c>
      <c r="C3" s="4">
        <v>4</v>
      </c>
    </row>
    <row r="4" spans="1:3" x14ac:dyDescent="0.25">
      <c r="C4" s="4">
        <v>7</v>
      </c>
    </row>
    <row r="5" spans="1:3" x14ac:dyDescent="0.25">
      <c r="C5" s="4">
        <v>10</v>
      </c>
    </row>
  </sheetData>
  <sheetProtection algorithmName="SHA-512" hashValue="gpJ9wzHYaHkhR8cUK7Q269HkspVOx/qGR6IkOIKaO/N6s+Xm8nbBMwux/8xaUEABmS7/42ds5aKmtFGArfnDrg==" saltValue="yjiJ56IbamNqjwM8pBCbh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A128-5B44-4F67-BD73-5E044DC66A18}">
  <sheetPr codeName="Hoja4">
    <tabColor rgb="FFFF0000"/>
  </sheetPr>
  <dimension ref="A1:Q14"/>
  <sheetViews>
    <sheetView workbookViewId="0">
      <selection activeCell="D3" sqref="D3"/>
    </sheetView>
  </sheetViews>
  <sheetFormatPr baseColWidth="10" defaultRowHeight="18.75" x14ac:dyDescent="0.3"/>
  <cols>
    <col min="1" max="1" width="11.5703125" style="5" customWidth="1"/>
    <col min="2" max="2" width="13" style="5" customWidth="1"/>
    <col min="3" max="3" width="12.5703125" style="5" customWidth="1"/>
    <col min="4" max="4" width="22.5703125" style="5" customWidth="1"/>
    <col min="5" max="5" width="20.140625" style="5" customWidth="1"/>
    <col min="6" max="6" width="20.28515625" style="5" customWidth="1"/>
    <col min="7" max="7" width="20.42578125" style="5" customWidth="1"/>
    <col min="8" max="8" width="11.42578125" style="5"/>
    <col min="9" max="9" width="14.7109375" style="5" customWidth="1"/>
    <col min="10" max="16384" width="11.42578125" style="5"/>
  </cols>
  <sheetData>
    <row r="1" spans="1:17" x14ac:dyDescent="0.3">
      <c r="A1" s="97" t="s">
        <v>26</v>
      </c>
      <c r="B1" s="97"/>
      <c r="C1" s="97"/>
      <c r="D1" s="97"/>
    </row>
    <row r="2" spans="1:17" ht="27" customHeight="1" x14ac:dyDescent="0.3">
      <c r="A2" s="101" t="s">
        <v>30</v>
      </c>
      <c r="B2" s="102"/>
      <c r="C2" s="103"/>
      <c r="D2" s="14">
        <f>'Ingresar Datos'!C3</f>
        <v>0</v>
      </c>
      <c r="E2" s="8"/>
    </row>
    <row r="3" spans="1:17" s="7" customFormat="1" ht="24.75" customHeight="1" x14ac:dyDescent="0.3">
      <c r="A3" s="104" t="s">
        <v>29</v>
      </c>
      <c r="B3" s="105"/>
      <c r="C3" s="106"/>
      <c r="D3" s="15">
        <v>400.49</v>
      </c>
      <c r="E3" s="40" t="s">
        <v>48</v>
      </c>
      <c r="F3" s="8"/>
      <c r="G3" s="8"/>
      <c r="H3" s="9"/>
      <c r="I3" s="9"/>
      <c r="J3" s="9"/>
      <c r="K3" s="9"/>
      <c r="L3" s="9"/>
      <c r="M3" s="10"/>
      <c r="N3" s="11"/>
      <c r="O3" s="12"/>
      <c r="Q3" s="13"/>
    </row>
    <row r="4" spans="1:17" s="7" customFormat="1" ht="27" customHeight="1" x14ac:dyDescent="0.3">
      <c r="A4" s="104" t="s">
        <v>33</v>
      </c>
      <c r="B4" s="105"/>
      <c r="C4" s="106"/>
      <c r="D4" s="41">
        <f>10*D3</f>
        <v>4004.9</v>
      </c>
      <c r="E4" s="8"/>
      <c r="F4" s="8"/>
      <c r="G4" s="8"/>
      <c r="H4" s="9"/>
      <c r="I4" s="9"/>
      <c r="J4" s="9"/>
      <c r="K4" s="9"/>
      <c r="L4" s="9"/>
      <c r="M4" s="10"/>
      <c r="N4" s="11"/>
      <c r="O4" s="12"/>
      <c r="Q4" s="13"/>
    </row>
    <row r="6" spans="1:17" ht="108.75" customHeight="1" x14ac:dyDescent="0.3">
      <c r="A6" s="16" t="str">
        <f>'Aporte 2%'!F9</f>
        <v>MES</v>
      </c>
      <c r="B6" s="16" t="str">
        <f>'Aporte 2%'!G9</f>
        <v>AÑO</v>
      </c>
      <c r="C6" s="16" t="s">
        <v>37</v>
      </c>
      <c r="D6" s="16" t="s">
        <v>28</v>
      </c>
      <c r="E6" s="16" t="s">
        <v>31</v>
      </c>
      <c r="F6" s="16" t="s">
        <v>34</v>
      </c>
      <c r="G6" s="16" t="s">
        <v>35</v>
      </c>
    </row>
    <row r="7" spans="1:17" x14ac:dyDescent="0.3">
      <c r="A7" s="17">
        <f>'Aporte 2%'!F10</f>
        <v>0</v>
      </c>
      <c r="B7" s="17">
        <f>'Aporte 2%'!G10</f>
        <v>0</v>
      </c>
      <c r="C7" s="17">
        <f>'Aporte 2%'!D28</f>
        <v>0</v>
      </c>
      <c r="D7" s="18">
        <f>'Aporte 2%'!E28</f>
        <v>0</v>
      </c>
      <c r="E7" s="18">
        <f>D4*C7</f>
        <v>0</v>
      </c>
      <c r="F7" s="18">
        <f>MAX(D7,E7)</f>
        <v>0</v>
      </c>
      <c r="G7" s="18">
        <f>IF(C7&lt;5, 0, F7*2%)</f>
        <v>0</v>
      </c>
      <c r="I7" s="29"/>
    </row>
    <row r="8" spans="1:17" x14ac:dyDescent="0.3">
      <c r="A8" s="17">
        <f>'Aporte 2%'!M10</f>
        <v>1</v>
      </c>
      <c r="B8" s="17">
        <f>'Aporte 2%'!N10</f>
        <v>0</v>
      </c>
      <c r="C8" s="17">
        <f>'Aporte 2%'!K28</f>
        <v>0</v>
      </c>
      <c r="D8" s="18">
        <f>'Aporte 2%'!L28</f>
        <v>0</v>
      </c>
      <c r="E8" s="18">
        <f>D4*C8</f>
        <v>0</v>
      </c>
      <c r="F8" s="18">
        <f t="shared" ref="F8:F9" si="0">MAX(D8,E8)</f>
        <v>0</v>
      </c>
      <c r="G8" s="18">
        <f t="shared" ref="G8:G9" si="1">IF(C8&lt;5, 0, F8*2%)</f>
        <v>0</v>
      </c>
    </row>
    <row r="9" spans="1:17" x14ac:dyDescent="0.3">
      <c r="A9" s="17">
        <f>'Aporte 2%'!T10</f>
        <v>2</v>
      </c>
      <c r="B9" s="17">
        <f>'Aporte 2%'!U10</f>
        <v>0</v>
      </c>
      <c r="C9" s="17">
        <f>'Aporte 2%'!R28</f>
        <v>0</v>
      </c>
      <c r="D9" s="18">
        <f>'Aporte 2%'!S28</f>
        <v>0</v>
      </c>
      <c r="E9" s="18">
        <f>D4*C9</f>
        <v>0</v>
      </c>
      <c r="F9" s="18">
        <f t="shared" si="0"/>
        <v>0</v>
      </c>
      <c r="G9" s="18">
        <f t="shared" si="1"/>
        <v>0</v>
      </c>
    </row>
    <row r="10" spans="1:17" x14ac:dyDescent="0.3">
      <c r="A10" s="107" t="s">
        <v>27</v>
      </c>
      <c r="B10" s="108"/>
      <c r="C10" s="109"/>
      <c r="D10" s="19">
        <f>SUM(D7:D9)</f>
        <v>0</v>
      </c>
      <c r="E10" s="98" t="s">
        <v>32</v>
      </c>
      <c r="F10" s="99"/>
      <c r="G10" s="20">
        <f>SUM(G7:G9)</f>
        <v>0</v>
      </c>
    </row>
    <row r="11" spans="1:17" x14ac:dyDescent="0.3">
      <c r="D11" s="6"/>
    </row>
    <row r="13" spans="1:17" x14ac:dyDescent="0.3">
      <c r="A13" s="100" t="s">
        <v>36</v>
      </c>
      <c r="B13" s="100"/>
      <c r="C13" s="100"/>
      <c r="D13" s="100"/>
      <c r="E13" s="100"/>
      <c r="F13" s="100"/>
      <c r="G13" s="100"/>
    </row>
    <row r="14" spans="1:17" x14ac:dyDescent="0.3">
      <c r="A14" s="100"/>
      <c r="B14" s="100"/>
      <c r="C14" s="100"/>
      <c r="D14" s="100"/>
      <c r="E14" s="100"/>
      <c r="F14" s="100"/>
      <c r="G14" s="100"/>
    </row>
  </sheetData>
  <sheetProtection algorithmName="SHA-512" hashValue="PYUAOQQ8XMXoFCBDGRkb+RKn2ywTvWvYw2dyNuFkhyMZVBE8iDMkvMrCo8ZxBHs/xQxMAqmC8lnxiUi02dMfHA==" saltValue="S9jXKnJC4wg0cx4RRm0rOA==" spinCount="100000" sheet="1" objects="1" scenarios="1"/>
  <mergeCells count="7">
    <mergeCell ref="A1:D1"/>
    <mergeCell ref="E10:F10"/>
    <mergeCell ref="A13:G14"/>
    <mergeCell ref="A2:C2"/>
    <mergeCell ref="A3:C3"/>
    <mergeCell ref="A4:C4"/>
    <mergeCell ref="A10:C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22C6-0D43-4C29-ADB3-672E30885FC5}">
  <sheetPr codeName="Hoja2">
    <tabColor theme="9" tint="-0.249977111117893"/>
  </sheetPr>
  <dimension ref="A3:G40"/>
  <sheetViews>
    <sheetView tabSelected="1" workbookViewId="0">
      <selection activeCell="J11" sqref="J11"/>
    </sheetView>
  </sheetViews>
  <sheetFormatPr baseColWidth="10" defaultRowHeight="15.75" x14ac:dyDescent="0.25"/>
  <cols>
    <col min="1" max="1" width="13.140625" style="3" customWidth="1"/>
    <col min="2" max="2" width="11.42578125" style="3"/>
    <col min="3" max="3" width="14.42578125" style="3" customWidth="1"/>
    <col min="4" max="4" width="16" style="3" customWidth="1"/>
    <col min="5" max="5" width="24.85546875" style="3" customWidth="1"/>
    <col min="6" max="6" width="10.140625" style="3" customWidth="1"/>
    <col min="7" max="7" width="9.42578125" style="3" customWidth="1"/>
    <col min="8" max="16384" width="11.42578125" style="3"/>
  </cols>
  <sheetData>
    <row r="3" spans="1:7" x14ac:dyDescent="0.25">
      <c r="C3" s="21"/>
      <c r="D3" s="21"/>
      <c r="E3" s="21" t="s">
        <v>0</v>
      </c>
      <c r="F3" s="113">
        <f ca="1">TODAY()</f>
        <v>46043</v>
      </c>
      <c r="G3" s="114"/>
    </row>
    <row r="4" spans="1:7" x14ac:dyDescent="0.25">
      <c r="C4" s="85" t="s">
        <v>1</v>
      </c>
      <c r="D4" s="85"/>
      <c r="E4" s="85"/>
      <c r="F4" s="86" t="s">
        <v>3</v>
      </c>
      <c r="G4" s="84"/>
    </row>
    <row r="6" spans="1:7" x14ac:dyDescent="0.25">
      <c r="A6" s="87" t="s">
        <v>4</v>
      </c>
      <c r="B6" s="88"/>
      <c r="C6" s="88"/>
      <c r="D6" s="88"/>
      <c r="E6" s="88"/>
      <c r="F6" s="88"/>
      <c r="G6" s="89"/>
    </row>
    <row r="8" spans="1:7" x14ac:dyDescent="0.25">
      <c r="A8" s="90" t="s">
        <v>5</v>
      </c>
      <c r="B8" s="91"/>
      <c r="C8" s="91"/>
      <c r="D8" s="91"/>
      <c r="E8" s="91"/>
      <c r="F8" s="91"/>
      <c r="G8" s="92"/>
    </row>
    <row r="9" spans="1:7" x14ac:dyDescent="0.25">
      <c r="A9" s="22" t="s">
        <v>6</v>
      </c>
      <c r="B9" s="82" t="s">
        <v>7</v>
      </c>
      <c r="C9" s="82"/>
      <c r="D9" s="82"/>
      <c r="E9" s="23" t="s">
        <v>10</v>
      </c>
      <c r="F9" s="23" t="s">
        <v>9</v>
      </c>
      <c r="G9" s="23" t="s">
        <v>8</v>
      </c>
    </row>
    <row r="10" spans="1:7" x14ac:dyDescent="0.25">
      <c r="A10" s="2">
        <f>'Aporte 2%'!A10</f>
        <v>0</v>
      </c>
      <c r="B10" s="81">
        <f>'Aporte 2%'!B10</f>
        <v>0</v>
      </c>
      <c r="C10" s="81"/>
      <c r="D10" s="81"/>
      <c r="E10" s="2">
        <f>'Aporte 2%'!E10</f>
        <v>0</v>
      </c>
      <c r="F10" s="1"/>
      <c r="G10" s="1"/>
    </row>
    <row r="12" spans="1:7" x14ac:dyDescent="0.25">
      <c r="A12" s="93" t="s">
        <v>11</v>
      </c>
      <c r="B12" s="93"/>
      <c r="C12" s="93"/>
      <c r="D12" s="93"/>
      <c r="E12" s="93"/>
      <c r="F12" s="93"/>
      <c r="G12" s="93"/>
    </row>
    <row r="13" spans="1:7" x14ac:dyDescent="0.25">
      <c r="A13" s="24" t="s">
        <v>12</v>
      </c>
      <c r="B13" s="82" t="s">
        <v>13</v>
      </c>
      <c r="C13" s="82"/>
      <c r="D13" s="82"/>
      <c r="E13" s="24" t="s">
        <v>14</v>
      </c>
      <c r="F13" s="82" t="s">
        <v>15</v>
      </c>
      <c r="G13" s="82"/>
    </row>
    <row r="14" spans="1:7" x14ac:dyDescent="0.25">
      <c r="A14" s="2">
        <f>'Aporte 2%'!A14</f>
        <v>0</v>
      </c>
      <c r="B14" s="81">
        <f>'Aporte 2%'!B14</f>
        <v>0</v>
      </c>
      <c r="C14" s="81"/>
      <c r="D14" s="81"/>
      <c r="E14" s="2">
        <f>'Aporte 2%'!E14</f>
        <v>0</v>
      </c>
      <c r="F14" s="81">
        <f>'Aporte 2%'!F14</f>
        <v>0</v>
      </c>
      <c r="G14" s="81"/>
    </row>
    <row r="16" spans="1:7" x14ac:dyDescent="0.25">
      <c r="A16" s="93" t="s">
        <v>23</v>
      </c>
      <c r="B16" s="93"/>
      <c r="C16" s="93"/>
      <c r="D16" s="93"/>
      <c r="E16" s="93"/>
      <c r="F16" s="93"/>
      <c r="G16" s="93"/>
    </row>
    <row r="17" spans="1:6" x14ac:dyDescent="0.25">
      <c r="A17" s="82" t="s">
        <v>16</v>
      </c>
      <c r="B17" s="82"/>
      <c r="C17" s="82" t="s">
        <v>17</v>
      </c>
      <c r="D17" s="82"/>
      <c r="E17" s="82" t="s">
        <v>38</v>
      </c>
      <c r="F17" s="82"/>
    </row>
    <row r="18" spans="1:6" x14ac:dyDescent="0.25">
      <c r="A18" s="80" t="s">
        <v>19</v>
      </c>
      <c r="B18" s="80"/>
      <c r="C18" s="112"/>
      <c r="D18" s="112"/>
      <c r="E18" s="112"/>
      <c r="F18" s="112"/>
    </row>
    <row r="19" spans="1:6" x14ac:dyDescent="0.25">
      <c r="A19" s="80" t="s">
        <v>20</v>
      </c>
      <c r="B19" s="80"/>
      <c r="C19" s="112"/>
      <c r="D19" s="112"/>
      <c r="E19" s="112"/>
      <c r="F19" s="112"/>
    </row>
    <row r="20" spans="1:6" x14ac:dyDescent="0.25">
      <c r="A20" s="80" t="s">
        <v>21</v>
      </c>
      <c r="B20" s="80"/>
      <c r="C20" s="112"/>
      <c r="D20" s="112"/>
      <c r="E20" s="112"/>
      <c r="F20" s="112"/>
    </row>
    <row r="28" spans="1:6" x14ac:dyDescent="0.25">
      <c r="C28" s="21" t="s">
        <v>22</v>
      </c>
      <c r="D28" s="2">
        <f>SUM(C18:D20)</f>
        <v>0</v>
      </c>
      <c r="E28" s="2">
        <f>SUM(E18:F20)</f>
        <v>0</v>
      </c>
    </row>
    <row r="29" spans="1:6" x14ac:dyDescent="0.25">
      <c r="C29" s="21" t="s">
        <v>40</v>
      </c>
      <c r="D29" s="30">
        <v>5.0000000000000001E-3</v>
      </c>
      <c r="E29" s="2">
        <f>E28*0.5%</f>
        <v>0</v>
      </c>
    </row>
    <row r="30" spans="1:6" x14ac:dyDescent="0.25">
      <c r="C30" s="21"/>
    </row>
    <row r="35" spans="1:7" x14ac:dyDescent="0.25">
      <c r="C35" s="78">
        <f>B14</f>
        <v>0</v>
      </c>
      <c r="D35" s="78"/>
      <c r="E35" s="78"/>
      <c r="F35" s="77"/>
      <c r="G35" s="77"/>
    </row>
    <row r="36" spans="1:7" x14ac:dyDescent="0.25">
      <c r="C36" s="78">
        <f>A14</f>
        <v>0</v>
      </c>
      <c r="D36" s="78"/>
      <c r="E36" s="78"/>
      <c r="F36" s="25"/>
      <c r="G36" s="25"/>
    </row>
    <row r="37" spans="1:7" x14ac:dyDescent="0.25">
      <c r="C37" s="78">
        <f>E14</f>
        <v>0</v>
      </c>
      <c r="D37" s="78"/>
      <c r="E37" s="78"/>
      <c r="F37" s="25"/>
      <c r="G37" s="25"/>
    </row>
    <row r="39" spans="1:7" ht="24.75" customHeight="1" x14ac:dyDescent="0.25">
      <c r="A39" s="26" t="s">
        <v>24</v>
      </c>
      <c r="B39" s="111">
        <f>C35</f>
        <v>0</v>
      </c>
      <c r="C39" s="111"/>
      <c r="D39" s="27">
        <f>C36</f>
        <v>0</v>
      </c>
      <c r="E39" s="27">
        <f>C37</f>
        <v>0</v>
      </c>
      <c r="F39" s="27"/>
      <c r="G39" s="27"/>
    </row>
    <row r="40" spans="1:7" ht="54.75" customHeight="1" x14ac:dyDescent="0.25">
      <c r="A40" s="110" t="s">
        <v>25</v>
      </c>
      <c r="B40" s="110"/>
      <c r="C40" s="110"/>
      <c r="D40" s="110"/>
      <c r="E40" s="110"/>
      <c r="F40" s="110"/>
      <c r="G40" s="110"/>
    </row>
  </sheetData>
  <sheetProtection algorithmName="SHA-512" hashValue="tVSszRydsb7HKB2YsQn4YJ66LWY+iOSlW3LhyJprQIA56GMFU6D27LCM5G8Uj+ihaBhD/EMYP7Ce+SqA4Gt9vg==" saltValue="1eGpmsLFM/uVqYB7hHV4Ng==" spinCount="100000" sheet="1" scenarios="1"/>
  <mergeCells count="31">
    <mergeCell ref="B9:D9"/>
    <mergeCell ref="B10:D10"/>
    <mergeCell ref="A6:G6"/>
    <mergeCell ref="A8:G8"/>
    <mergeCell ref="F3:G3"/>
    <mergeCell ref="C4:E4"/>
    <mergeCell ref="F4:G4"/>
    <mergeCell ref="B14:D14"/>
    <mergeCell ref="F14:G14"/>
    <mergeCell ref="A12:G12"/>
    <mergeCell ref="B13:D13"/>
    <mergeCell ref="F13:G13"/>
    <mergeCell ref="A18:B18"/>
    <mergeCell ref="C18:D18"/>
    <mergeCell ref="E18:F18"/>
    <mergeCell ref="A16:G16"/>
    <mergeCell ref="A17:B17"/>
    <mergeCell ref="C17:D17"/>
    <mergeCell ref="E17:F17"/>
    <mergeCell ref="A20:B20"/>
    <mergeCell ref="C20:D20"/>
    <mergeCell ref="E20:F20"/>
    <mergeCell ref="A19:B19"/>
    <mergeCell ref="C19:D19"/>
    <mergeCell ref="E19:F19"/>
    <mergeCell ref="A40:G40"/>
    <mergeCell ref="C36:E36"/>
    <mergeCell ref="C37:E37"/>
    <mergeCell ref="C35:E35"/>
    <mergeCell ref="F35:G35"/>
    <mergeCell ref="B39:C39"/>
  </mergeCells>
  <pageMargins left="0.25" right="0.25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BDE7E66-49B1-41B0-AA8C-37922388A3D4}">
          <x14:formula1>
            <xm:f>Hoja2!$A$2:$A$3</xm:f>
          </x14:formula1>
          <xm:sqref>F4:G4</xm:sqref>
        </x14:dataValidation>
        <x14:dataValidation type="list" allowBlank="1" showInputMessage="1" showErrorMessage="1" xr:uid="{8403A3CD-BC92-45F3-A2BA-3ED334EAE416}">
          <x14:formula1>
            <xm:f>Hoja2!$C$2:$C$13</xm:f>
          </x14:formula1>
          <xm:sqref>F10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Ingresar Datos</vt:lpstr>
      <vt:lpstr>Aporte 2%</vt:lpstr>
      <vt:lpstr>Total a pagar 2%</vt:lpstr>
      <vt:lpstr>Retencion 0,5%</vt:lpstr>
      <vt:lpstr>'Aporte 2%'!Área_de_impresión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HERNANDEZ</dc:creator>
  <cp:lastModifiedBy>ANGELICA HERNANDEZ</cp:lastModifiedBy>
  <cp:lastPrinted>2026-01-21T02:27:49Z</cp:lastPrinted>
  <dcterms:created xsi:type="dcterms:W3CDTF">2026-01-14T20:14:33Z</dcterms:created>
  <dcterms:modified xsi:type="dcterms:W3CDTF">2026-01-21T21:33:28Z</dcterms:modified>
</cp:coreProperties>
</file>